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Q I-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<sst xmlns="http://schemas.openxmlformats.org/spreadsheetml/2006/main" count="74" uniqueCount="73">
  <si>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Sè cuèi kú</t>
  </si>
  <si>
    <t>2. Nî dµi h¹n</t>
  </si>
  <si>
    <t>C«ng ty CP ®iÖn nhÑ viÔn th«ng</t>
  </si>
  <si>
    <t>Sè ®Çu kú</t>
  </si>
  <si>
    <t>I - Tµi s¶n l­u ®éng vµ ®Çu t­ ng¾n h¹n</t>
  </si>
  <si>
    <t>2. C¸c kho¶n ®Çu t­ tµi chÝnh ng¾n h¹n</t>
  </si>
  <si>
    <t>4. Hµng tån kho</t>
  </si>
  <si>
    <t>II - Tµi s¶n cè ®Þnh vµ ®Çu t­ dµi h¹n</t>
  </si>
  <si>
    <t>B¸o c¸o tµi chÝnh tãm t¾t</t>
  </si>
  <si>
    <t>IV - Nî ph¶i tr¶</t>
  </si>
  <si>
    <t>V - Nguån vèn chñ së h÷u</t>
  </si>
  <si>
    <t xml:space="preserve"> - Cæ phiÕu quü</t>
  </si>
  <si>
    <t xml:space="preserve"> - C¸c quü</t>
  </si>
  <si>
    <t xml:space="preserve"> - Lîi nhuËn ch­a ph©n phèi</t>
  </si>
  <si>
    <t>2. Nguån kinh phÝ</t>
  </si>
  <si>
    <t>Néi dung</t>
  </si>
  <si>
    <t>I - B¶ng c©n ®èi kÕ to¸n</t>
  </si>
  <si>
    <t>§¬n vÞ tÝnh: §ång</t>
  </si>
  <si>
    <t>1. Nî ng¾n h¹n</t>
  </si>
  <si>
    <t xml:space="preserve">III - Tæng céng Tµi s¶n </t>
  </si>
  <si>
    <t>VI - Tæng céng Nguån vèn</t>
  </si>
  <si>
    <t>5. Tµi s¶n ng¾n h¹n kh¸c</t>
  </si>
  <si>
    <t>1. Vèn chñ së h÷u</t>
  </si>
  <si>
    <t xml:space="preserve"> - Vèn ®Çu t­ cña chñ së h÷u</t>
  </si>
  <si>
    <t xml:space="preserve"> - ThÆng d­ vèn cæ phÇn</t>
  </si>
  <si>
    <t xml:space="preserve"> - Vèn kh¸c cña chñ së h÷u</t>
  </si>
  <si>
    <t xml:space="preserve"> - Chªnh lÖch ®¸nh gi¸ l¹i tµi s¶n</t>
  </si>
  <si>
    <t xml:space="preserve"> - Chªnh lÖch tû gi¸ hèi ®o¸i</t>
  </si>
  <si>
    <t xml:space="preserve"> - Quü khen th­ëng, phóc lîi</t>
  </si>
  <si>
    <t xml:space="preserve"> - Nguån kinh phÝ</t>
  </si>
  <si>
    <t xml:space="preserve"> - Nguån kinh phÝ ®· h×nh thµnh TSC§</t>
  </si>
  <si>
    <t>3. C¸c kho¶n ph¶i thu ng¾n h¹n</t>
  </si>
  <si>
    <t xml:space="preserve"> - TSC§ h÷u h×nh</t>
  </si>
  <si>
    <t xml:space="preserve"> - TSC§ v« h×nh</t>
  </si>
  <si>
    <t xml:space="preserve"> - TSC§ thuª tµi chÝnh</t>
  </si>
  <si>
    <t xml:space="preserve"> - Chi phÝ XDCB dë dang</t>
  </si>
  <si>
    <t xml:space="preserve">2. Tµi s¶n cè ®Þnh </t>
  </si>
  <si>
    <t>3. BÊt ®éng s¶n ®Çu t­</t>
  </si>
  <si>
    <t>4. C¸c kho¶n ®Çu t­ tµi chÝnh dµi h¹n</t>
  </si>
  <si>
    <t>5. Tµi s¶n dµi h¹n kh¸c</t>
  </si>
  <si>
    <t>1. C¸c kho¶n ph¶i thu dµi h¹n</t>
  </si>
  <si>
    <t>17. L·i c¬ b¶n trªn cæ phiÕu</t>
  </si>
  <si>
    <t>18. Cæ tøc trªn mçi cæ phiÕu</t>
  </si>
  <si>
    <t>1. Doanh thu b¸n hµng vµ cung cÊp dÞch vô</t>
  </si>
  <si>
    <t>1. TiÒn vµ c¸c kho¶n t­¬ng ®­¬ng tiÒn</t>
  </si>
  <si>
    <t>2. C¸c kho¶n gi¶m trõ</t>
  </si>
  <si>
    <t>3. Doanh thu thuÇn vÒ b¸n hµng vµ cung cÊp dÞch vô</t>
  </si>
  <si>
    <t>4. Gi¸ vèn hµng b¸n</t>
  </si>
  <si>
    <t>5. Lîi nhuËn gép vÒ b¸n hµng vµ cung cÊp dÞch vô</t>
  </si>
  <si>
    <t>6. Doanh thu ho¹t ®éng tµi chÝnh</t>
  </si>
  <si>
    <t>7. Chi phÝ ho¹t ®éng tµi chÝnh</t>
  </si>
  <si>
    <t>8. Chi phÝ b¸n hµng</t>
  </si>
  <si>
    <t>9. Chi phÝ qu¶n lý doanh nghiÖp</t>
  </si>
  <si>
    <t>10. Lîi nhuËn thuÇn tõ ho¹t ®éng kinh doanh</t>
  </si>
  <si>
    <t>11. Thu nhËp kh¸c</t>
  </si>
  <si>
    <t>12. Chi phÝ kh¸c</t>
  </si>
  <si>
    <t>14. Tæng lîi nhuËn kÕ to¸n tr­íc thuÕ</t>
  </si>
  <si>
    <t>15. ThuÕ thu nhËp doanh nghiÖp</t>
  </si>
  <si>
    <t>16. Lîi nhuËn sau thuÕ thu nhËp doanh nghiÖp</t>
  </si>
  <si>
    <t>Chó thÝch:</t>
  </si>
  <si>
    <t>Quý I n¨m 2008</t>
  </si>
  <si>
    <t>Hµ Néi, ngµy 10 th¸ng 04 n¨m 2008</t>
  </si>
  <si>
    <t>2. C¸c chØ tiªu C«ng ty ®· thùc hiÖn ®Õn ngµy 31/03/2008</t>
  </si>
  <si>
    <t>2.1. Gi¸ trÞ hîp ®ång kinh tÕ (tr­íc thuÕ) ®· ®­îc ký kÕt ®¹t 65 tû ®ång</t>
  </si>
  <si>
    <t>II. KÕt qu¶ ho¹t ®éng s¶n xuÊt kinh doanh</t>
  </si>
  <si>
    <t>ChØ tiªu</t>
  </si>
  <si>
    <t>Kú b¸o c¸o</t>
  </si>
  <si>
    <t>Lòy kÕ</t>
  </si>
  <si>
    <t>13. Lîi nhuËn kh¸c</t>
  </si>
  <si>
    <t>quý III vµ IV cña n¨m. Doanh thu quý I, II th­êng kh«ng cao.</t>
  </si>
  <si>
    <t xml:space="preserve">1. Lµ ®¬n vÞ ho¹t ®éng SXKD chñ yÕu vÒ lÜnh vùc x©y l¾p nªn doanh thu cña ®¬n vÞ chñ yÕu th­êng tËp trung vµo cuèi </t>
  </si>
  <si>
    <t>Gi¸m ®èc</t>
  </si>
  <si>
    <t>KÕ to¸n tr­ëng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</si>
</sst>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#,##0_ ;\-#,##0\ "/>
  </numFmts>
  <fonts count="20">
    <font>
      <sz val="12"/>
      <name val=".VnTime"/>
      <family val="0"/>
    </font>
    <font>
      <sz val="12"/>
      <name val=".VnArial Narrow"/>
      <family val="2"/>
    </font>
    <font>
      <b/>
      <sz val="12"/>
      <name val=".VnArial Narrow"/>
      <family val="2"/>
    </font>
    <font>
      <b/>
      <sz val="11"/>
      <name val=".VnArial Narrow"/>
      <family val="2"/>
    </font>
    <font>
      <b/>
      <sz val="10"/>
      <name val=".VnAvantH"/>
      <family val="2"/>
    </font>
    <font>
      <b/>
      <sz val="10.5"/>
      <name val=".VnArial Narrow"/>
      <family val="2"/>
    </font>
    <font>
      <sz val="10.5"/>
      <name val=".VnArial Narrow"/>
      <family val="2"/>
    </font>
    <font>
      <i/>
      <sz val="10.5"/>
      <name val=".VnArial Narrow"/>
      <family val="2"/>
    </font>
    <font>
      <i/>
      <sz val="8"/>
      <name val=".Vn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.VnArial Narrow"/>
      <family val="2"/>
    </font>
    <font>
      <b/>
      <sz val="14"/>
      <name val=".VnAvantH"/>
      <family val="2"/>
    </font>
    <font>
      <i/>
      <sz val="9"/>
      <name val=".VnArial Narrow"/>
      <family val="2"/>
    </font>
    <font>
      <b/>
      <sz val="12"/>
      <name val=".VnAvant"/>
      <family val="2"/>
    </font>
    <font>
      <b/>
      <sz val="15"/>
      <name val=".VnAvantH"/>
      <family val="2"/>
    </font>
    <font>
      <b/>
      <sz val="11"/>
      <name val=".VnAvant"/>
      <family val="2"/>
    </font>
    <font>
      <b/>
      <i/>
      <u val="single"/>
      <sz val="12"/>
      <name val=".VnArial Narrow"/>
      <family val="2"/>
    </font>
    <font>
      <sz val="10"/>
      <name val=".VnArial Narrow"/>
      <family val="2"/>
    </font>
    <font>
      <sz val="6"/>
      <name val=".Vn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7" fontId="10" fillId="0" borderId="1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6" fillId="0" borderId="2" xfId="0" applyFont="1" applyBorder="1" applyAlignment="1">
      <alignment horizontal="left" indent="1"/>
    </xf>
    <xf numFmtId="37" fontId="10" fillId="0" borderId="2" xfId="0" applyNumberFormat="1" applyFont="1" applyBorder="1" applyAlignment="1">
      <alignment/>
    </xf>
    <xf numFmtId="37" fontId="9" fillId="0" borderId="1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0" fontId="8" fillId="0" borderId="5" xfId="0" applyFont="1" applyBorder="1" applyAlignment="1">
      <alignment/>
    </xf>
    <xf numFmtId="37" fontId="6" fillId="0" borderId="0" xfId="0" applyNumberFormat="1" applyFont="1" applyAlignment="1">
      <alignment/>
    </xf>
    <xf numFmtId="37" fontId="10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3"/>
    </xf>
    <xf numFmtId="0" fontId="8" fillId="0" borderId="0" xfId="0" applyFont="1" applyAlignment="1">
      <alignment/>
    </xf>
    <xf numFmtId="37" fontId="1" fillId="0" borderId="0" xfId="0" applyNumberFormat="1" applyFont="1" applyAlignment="1">
      <alignment/>
    </xf>
    <xf numFmtId="0" fontId="19" fillId="0" borderId="4" xfId="0" applyFont="1" applyBorder="1" applyAlignment="1">
      <alignment horizontal="center"/>
    </xf>
    <xf numFmtId="0" fontId="18" fillId="0" borderId="0" xfId="0" applyFont="1" applyAlignment="1">
      <alignment horizontal="left" inden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70">
      <selection activeCell="A82" sqref="A82"/>
    </sheetView>
  </sheetViews>
  <sheetFormatPr defaultColWidth="8.796875" defaultRowHeight="15"/>
  <cols>
    <col min="1" max="1" width="44.5" style="1" customWidth="1"/>
    <col min="2" max="3" width="15.59765625" style="1" customWidth="1"/>
    <col min="4" max="4" width="12.69921875" style="1" customWidth="1"/>
    <col min="5" max="16384" width="9" style="1" customWidth="1"/>
  </cols>
  <sheetData>
    <row r="1" ht="15">
      <c r="A1" s="2" t="s">
        <v>2</v>
      </c>
    </row>
    <row r="2" ht="15">
      <c r="A2" s="2"/>
    </row>
    <row r="3" spans="1:4" ht="24.75" customHeight="1">
      <c r="A3" s="38" t="s">
        <v>8</v>
      </c>
      <c r="B3" s="38"/>
      <c r="C3" s="38"/>
      <c r="D3" s="11"/>
    </row>
    <row r="4" spans="1:4" ht="16.5" customHeight="1">
      <c r="A4" s="39" t="s">
        <v>60</v>
      </c>
      <c r="B4" s="39"/>
      <c r="C4" s="39"/>
      <c r="D4" s="12"/>
    </row>
    <row r="5" spans="1:4" ht="16.5" customHeight="1">
      <c r="A5" s="16"/>
      <c r="B5" s="16"/>
      <c r="C5" s="16"/>
      <c r="D5" s="12"/>
    </row>
    <row r="6" spans="1:4" ht="16.5" customHeight="1">
      <c r="A6" s="15" t="s">
        <v>16</v>
      </c>
      <c r="B6" s="14"/>
      <c r="C6" s="14"/>
      <c r="D6" s="12"/>
    </row>
    <row r="7" spans="1:4" ht="16.5" customHeight="1">
      <c r="A7" s="15"/>
      <c r="B7" s="14"/>
      <c r="C7" s="14"/>
      <c r="D7" s="12"/>
    </row>
    <row r="8" spans="2:3" ht="16.5" customHeight="1">
      <c r="B8" s="22"/>
      <c r="C8" s="22" t="s">
        <v>17</v>
      </c>
    </row>
    <row r="9" spans="1:3" ht="24.75" customHeight="1">
      <c r="A9" s="9" t="s">
        <v>15</v>
      </c>
      <c r="B9" s="8" t="s">
        <v>3</v>
      </c>
      <c r="C9" s="8" t="s">
        <v>0</v>
      </c>
    </row>
    <row r="10" spans="1:3" s="4" customFormat="1" ht="19.5" customHeight="1">
      <c r="A10" s="3" t="s">
        <v>4</v>
      </c>
      <c r="B10" s="19">
        <f>SUM(B11:B15)</f>
        <v>96698204034</v>
      </c>
      <c r="C10" s="19">
        <f>SUM(C11:C15)</f>
        <v>94998171819</v>
      </c>
    </row>
    <row r="11" spans="1:3" s="4" customFormat="1" ht="18" customHeight="1">
      <c r="A11" s="17" t="s">
        <v>44</v>
      </c>
      <c r="B11" s="18">
        <v>5243959752</v>
      </c>
      <c r="C11" s="18">
        <v>4164500279</v>
      </c>
    </row>
    <row r="12" spans="1:3" s="4" customFormat="1" ht="18" customHeight="1">
      <c r="A12" s="17" t="s">
        <v>5</v>
      </c>
      <c r="B12" s="18"/>
      <c r="C12" s="18"/>
    </row>
    <row r="13" spans="1:4" s="4" customFormat="1" ht="18" customHeight="1">
      <c r="A13" s="17" t="s">
        <v>31</v>
      </c>
      <c r="B13" s="18">
        <v>61926213603</v>
      </c>
      <c r="C13" s="18">
        <v>47008868289</v>
      </c>
      <c r="D13" s="23"/>
    </row>
    <row r="14" spans="1:3" s="4" customFormat="1" ht="18" customHeight="1">
      <c r="A14" s="17" t="s">
        <v>6</v>
      </c>
      <c r="B14" s="18">
        <v>11115005702</v>
      </c>
      <c r="C14" s="18">
        <v>16051038504</v>
      </c>
    </row>
    <row r="15" spans="1:3" s="4" customFormat="1" ht="18" customHeight="1">
      <c r="A15" s="17" t="s">
        <v>21</v>
      </c>
      <c r="B15" s="18">
        <v>18413024977</v>
      </c>
      <c r="C15" s="18">
        <v>27773764747</v>
      </c>
    </row>
    <row r="16" spans="1:3" s="4" customFormat="1" ht="19.5" customHeight="1">
      <c r="A16" s="5" t="s">
        <v>7</v>
      </c>
      <c r="B16" s="20">
        <f>SUM(B25+B24+B23+B18+B17)</f>
        <v>14472783229</v>
      </c>
      <c r="C16" s="20">
        <f>SUM(C25+C24+C23+C18+C17)</f>
        <v>24771341630</v>
      </c>
    </row>
    <row r="17" spans="1:3" s="4" customFormat="1" ht="18" customHeight="1">
      <c r="A17" s="17" t="s">
        <v>40</v>
      </c>
      <c r="B17" s="18"/>
      <c r="C17" s="18"/>
    </row>
    <row r="18" spans="1:3" s="4" customFormat="1" ht="18" customHeight="1">
      <c r="A18" s="17" t="s">
        <v>36</v>
      </c>
      <c r="B18" s="18">
        <f>SUM(B19:B22)</f>
        <v>5294783229</v>
      </c>
      <c r="C18" s="18">
        <f>SUM(C19:C22)</f>
        <v>5093341630</v>
      </c>
    </row>
    <row r="19" spans="1:3" s="4" customFormat="1" ht="18" customHeight="1">
      <c r="A19" s="17" t="s">
        <v>32</v>
      </c>
      <c r="B19" s="18">
        <v>4223019755</v>
      </c>
      <c r="C19" s="18">
        <v>3909423885</v>
      </c>
    </row>
    <row r="20" spans="1:3" s="4" customFormat="1" ht="18" customHeight="1">
      <c r="A20" s="17" t="s">
        <v>33</v>
      </c>
      <c r="B20" s="18"/>
      <c r="C20" s="18"/>
    </row>
    <row r="21" spans="1:3" s="4" customFormat="1" ht="18" customHeight="1">
      <c r="A21" s="17" t="s">
        <v>34</v>
      </c>
      <c r="B21" s="18"/>
      <c r="C21" s="18"/>
    </row>
    <row r="22" spans="1:3" s="4" customFormat="1" ht="18" customHeight="1">
      <c r="A22" s="17" t="s">
        <v>35</v>
      </c>
      <c r="B22" s="18">
        <v>1071763474</v>
      </c>
      <c r="C22" s="18">
        <v>1183917745</v>
      </c>
    </row>
    <row r="23" spans="1:3" s="4" customFormat="1" ht="18" customHeight="1">
      <c r="A23" s="17" t="s">
        <v>37</v>
      </c>
      <c r="B23" s="18"/>
      <c r="C23" s="18"/>
    </row>
    <row r="24" spans="1:3" s="4" customFormat="1" ht="18" customHeight="1">
      <c r="A24" s="17" t="s">
        <v>38</v>
      </c>
      <c r="B24" s="18">
        <v>9178000000</v>
      </c>
      <c r="C24" s="18">
        <v>19678000000</v>
      </c>
    </row>
    <row r="25" spans="1:3" s="4" customFormat="1" ht="18" customHeight="1">
      <c r="A25" s="17" t="s">
        <v>39</v>
      </c>
      <c r="B25" s="18"/>
      <c r="C25" s="18"/>
    </row>
    <row r="26" spans="1:3" s="4" customFormat="1" ht="19.5" customHeight="1">
      <c r="A26" s="5" t="s">
        <v>19</v>
      </c>
      <c r="B26" s="20">
        <f>SUM(B10+B16)</f>
        <v>111170987263</v>
      </c>
      <c r="C26" s="20">
        <f>SUM(C10+C16)</f>
        <v>119769513449</v>
      </c>
    </row>
    <row r="27" spans="1:3" s="4" customFormat="1" ht="19.5" customHeight="1">
      <c r="A27" s="5" t="s">
        <v>9</v>
      </c>
      <c r="B27" s="20">
        <f>SUM(B28:B29)</f>
        <v>78280856040</v>
      </c>
      <c r="C27" s="20">
        <f>SUM(C28:C29)</f>
        <v>68687839978</v>
      </c>
    </row>
    <row r="28" spans="1:3" s="4" customFormat="1" ht="18" customHeight="1">
      <c r="A28" s="17" t="s">
        <v>18</v>
      </c>
      <c r="B28" s="18">
        <v>75420904301</v>
      </c>
      <c r="C28" s="18">
        <v>63977515539</v>
      </c>
    </row>
    <row r="29" spans="1:3" s="4" customFormat="1" ht="18" customHeight="1">
      <c r="A29" s="17" t="s">
        <v>1</v>
      </c>
      <c r="B29" s="18">
        <v>2859951739</v>
      </c>
      <c r="C29" s="18">
        <v>4710324439</v>
      </c>
    </row>
    <row r="30" spans="1:3" s="4" customFormat="1" ht="19.5" customHeight="1">
      <c r="A30" s="5" t="s">
        <v>10</v>
      </c>
      <c r="B30" s="20">
        <f>SUM(B40+B31)</f>
        <v>32890131223</v>
      </c>
      <c r="C30" s="20">
        <f>SUM(C40+C31)</f>
        <v>51081673471</v>
      </c>
    </row>
    <row r="31" spans="1:3" s="4" customFormat="1" ht="18" customHeight="1">
      <c r="A31" s="17" t="s">
        <v>22</v>
      </c>
      <c r="B31" s="18">
        <f>SUM(B32:B39)</f>
        <v>32747807646</v>
      </c>
      <c r="C31" s="18">
        <f>SUM(C32:C39)</f>
        <v>51047819894</v>
      </c>
    </row>
    <row r="32" spans="1:3" s="4" customFormat="1" ht="18" customHeight="1">
      <c r="A32" s="17" t="s">
        <v>23</v>
      </c>
      <c r="B32" s="18">
        <v>15000000000</v>
      </c>
      <c r="C32" s="18">
        <v>25000000000</v>
      </c>
    </row>
    <row r="33" spans="1:3" s="4" customFormat="1" ht="18" customHeight="1">
      <c r="A33" s="17" t="s">
        <v>24</v>
      </c>
      <c r="B33" s="18">
        <v>12087383636</v>
      </c>
      <c r="C33" s="18">
        <v>24077383636</v>
      </c>
    </row>
    <row r="34" spans="1:3" s="4" customFormat="1" ht="18" customHeight="1">
      <c r="A34" s="17" t="s">
        <v>25</v>
      </c>
      <c r="B34" s="18"/>
      <c r="C34" s="18"/>
    </row>
    <row r="35" spans="1:3" s="4" customFormat="1" ht="18" customHeight="1">
      <c r="A35" s="17" t="s">
        <v>11</v>
      </c>
      <c r="B35" s="18"/>
      <c r="C35" s="18"/>
    </row>
    <row r="36" spans="1:3" s="4" customFormat="1" ht="18" customHeight="1">
      <c r="A36" s="17" t="s">
        <v>26</v>
      </c>
      <c r="B36" s="18"/>
      <c r="C36" s="18"/>
    </row>
    <row r="37" spans="1:3" s="4" customFormat="1" ht="18" customHeight="1">
      <c r="A37" s="17" t="s">
        <v>27</v>
      </c>
      <c r="B37" s="18"/>
      <c r="C37" s="18"/>
    </row>
    <row r="38" spans="1:3" s="4" customFormat="1" ht="18" customHeight="1">
      <c r="A38" s="17" t="s">
        <v>12</v>
      </c>
      <c r="B38" s="18">
        <v>893818135</v>
      </c>
      <c r="C38" s="18">
        <f>570297171+323520964</f>
        <v>893818135</v>
      </c>
    </row>
    <row r="39" spans="1:3" s="4" customFormat="1" ht="18" customHeight="1">
      <c r="A39" s="17" t="s">
        <v>13</v>
      </c>
      <c r="B39" s="18">
        <v>4766605875</v>
      </c>
      <c r="C39" s="18">
        <v>1076618123</v>
      </c>
    </row>
    <row r="40" spans="1:3" s="4" customFormat="1" ht="18" customHeight="1">
      <c r="A40" s="17" t="s">
        <v>14</v>
      </c>
      <c r="B40" s="18">
        <f>SUM(B41:B43)</f>
        <v>142323577</v>
      </c>
      <c r="C40" s="18">
        <f>SUM(C41:C43)</f>
        <v>33853577</v>
      </c>
    </row>
    <row r="41" spans="1:3" s="4" customFormat="1" ht="18" customHeight="1">
      <c r="A41" s="26" t="s">
        <v>28</v>
      </c>
      <c r="B41" s="10">
        <v>142323577</v>
      </c>
      <c r="C41" s="10">
        <v>33853577</v>
      </c>
    </row>
    <row r="42" spans="1:3" s="4" customFormat="1" ht="18" customHeight="1">
      <c r="A42" s="17" t="s">
        <v>29</v>
      </c>
      <c r="B42" s="18"/>
      <c r="C42" s="18"/>
    </row>
    <row r="43" spans="1:3" s="4" customFormat="1" ht="18" customHeight="1">
      <c r="A43" s="17" t="s">
        <v>30</v>
      </c>
      <c r="B43" s="18"/>
      <c r="C43" s="18"/>
    </row>
    <row r="44" spans="1:3" s="4" customFormat="1" ht="19.5" customHeight="1">
      <c r="A44" s="13" t="s">
        <v>20</v>
      </c>
      <c r="B44" s="21">
        <f>SUM(B27+B30)</f>
        <v>111170987263</v>
      </c>
      <c r="C44" s="21">
        <f>SUM(C27+C30)</f>
        <v>119769513449</v>
      </c>
    </row>
    <row r="45" ht="15">
      <c r="C45" s="33"/>
    </row>
    <row r="47" ht="15">
      <c r="A47" s="2" t="s">
        <v>64</v>
      </c>
    </row>
    <row r="48" ht="15"/>
    <row r="49" ht="15">
      <c r="C49" s="32" t="s">
        <v>17</v>
      </c>
    </row>
    <row r="50" spans="1:3" ht="24.75" customHeight="1">
      <c r="A50" s="25" t="s">
        <v>65</v>
      </c>
      <c r="B50" s="25" t="s">
        <v>66</v>
      </c>
      <c r="C50" s="25" t="s">
        <v>67</v>
      </c>
    </row>
    <row r="51" spans="1:3" ht="10.5" customHeight="1">
      <c r="A51" s="34">
        <v>1</v>
      </c>
      <c r="B51" s="34">
        <v>2</v>
      </c>
      <c r="C51" s="34">
        <v>3</v>
      </c>
    </row>
    <row r="52" spans="1:3" ht="18" customHeight="1">
      <c r="A52" s="6" t="s">
        <v>43</v>
      </c>
      <c r="B52" s="10">
        <v>2692891539</v>
      </c>
      <c r="C52" s="10">
        <v>2692891539</v>
      </c>
    </row>
    <row r="53" spans="1:3" ht="18" customHeight="1">
      <c r="A53" s="27" t="s">
        <v>45</v>
      </c>
      <c r="B53" s="18">
        <v>213442230</v>
      </c>
      <c r="C53" s="18">
        <v>213442230</v>
      </c>
    </row>
    <row r="54" spans="1:3" ht="18" customHeight="1">
      <c r="A54" s="27" t="s">
        <v>46</v>
      </c>
      <c r="B54" s="18">
        <f>SUM(B52-B53)</f>
        <v>2479449309</v>
      </c>
      <c r="C54" s="18">
        <f>SUM(C52-C53)</f>
        <v>2479449309</v>
      </c>
    </row>
    <row r="55" spans="1:3" ht="18" customHeight="1">
      <c r="A55" s="27" t="s">
        <v>47</v>
      </c>
      <c r="B55" s="18">
        <v>2243220519</v>
      </c>
      <c r="C55" s="18">
        <v>2243220519</v>
      </c>
    </row>
    <row r="56" spans="1:3" ht="18" customHeight="1">
      <c r="A56" s="27" t="s">
        <v>48</v>
      </c>
      <c r="B56" s="18">
        <f>SUM(B54-B55)</f>
        <v>236228790</v>
      </c>
      <c r="C56" s="18">
        <f>SUM(C54-C55)</f>
        <v>236228790</v>
      </c>
    </row>
    <row r="57" spans="1:3" ht="18" customHeight="1">
      <c r="A57" s="27" t="s">
        <v>49</v>
      </c>
      <c r="B57" s="18">
        <v>29024158</v>
      </c>
      <c r="C57" s="18">
        <v>29024158</v>
      </c>
    </row>
    <row r="58" spans="1:3" ht="18" customHeight="1">
      <c r="A58" s="27" t="s">
        <v>50</v>
      </c>
      <c r="B58" s="18">
        <v>269155748</v>
      </c>
      <c r="C58" s="18">
        <v>269155748</v>
      </c>
    </row>
    <row r="59" spans="1:3" ht="18" customHeight="1">
      <c r="A59" s="27" t="s">
        <v>51</v>
      </c>
      <c r="B59" s="18">
        <v>993503</v>
      </c>
      <c r="C59" s="18">
        <v>993503</v>
      </c>
    </row>
    <row r="60" spans="1:3" ht="18" customHeight="1">
      <c r="A60" s="27" t="s">
        <v>52</v>
      </c>
      <c r="B60" s="18">
        <v>85166985</v>
      </c>
      <c r="C60" s="18">
        <v>85166985</v>
      </c>
    </row>
    <row r="61" spans="1:3" ht="18" customHeight="1">
      <c r="A61" s="27" t="s">
        <v>53</v>
      </c>
      <c r="B61" s="18">
        <f>SUM(B56+B57-B58-B59-B60)</f>
        <v>-90063288</v>
      </c>
      <c r="C61" s="18">
        <f>SUM(C56+C57-C58-C59-C60)</f>
        <v>-90063288</v>
      </c>
    </row>
    <row r="62" spans="1:3" ht="18" customHeight="1">
      <c r="A62" s="27" t="s">
        <v>54</v>
      </c>
      <c r="B62" s="18">
        <v>84909090</v>
      </c>
      <c r="C62" s="18">
        <v>84909090</v>
      </c>
    </row>
    <row r="63" spans="1:3" ht="18" customHeight="1">
      <c r="A63" s="27" t="s">
        <v>55</v>
      </c>
      <c r="B63" s="18">
        <v>84833554</v>
      </c>
      <c r="C63" s="18">
        <v>84833554</v>
      </c>
    </row>
    <row r="64" spans="1:3" ht="18" customHeight="1">
      <c r="A64" s="27" t="s">
        <v>68</v>
      </c>
      <c r="B64" s="18">
        <f>SUM(B62-B63)</f>
        <v>75536</v>
      </c>
      <c r="C64" s="18">
        <f>SUM(C62-C63)</f>
        <v>75536</v>
      </c>
    </row>
    <row r="65" spans="1:3" ht="18" customHeight="1">
      <c r="A65" s="27" t="s">
        <v>56</v>
      </c>
      <c r="B65" s="18">
        <f>SUM(B61+B64)</f>
        <v>-89987752</v>
      </c>
      <c r="C65" s="18">
        <f>SUM(C61+C64)</f>
        <v>-89987752</v>
      </c>
    </row>
    <row r="66" spans="1:3" ht="18" customHeight="1">
      <c r="A66" s="27" t="s">
        <v>57</v>
      </c>
      <c r="B66" s="18"/>
      <c r="C66" s="18"/>
    </row>
    <row r="67" spans="1:3" ht="18" customHeight="1">
      <c r="A67" s="27" t="s">
        <v>58</v>
      </c>
      <c r="B67" s="18">
        <f>SUM(B65-B66)</f>
        <v>-89987752</v>
      </c>
      <c r="C67" s="18">
        <f>SUM(C65-C66)</f>
        <v>-89987752</v>
      </c>
    </row>
    <row r="68" spans="1:3" ht="18" customHeight="1">
      <c r="A68" s="27" t="s">
        <v>41</v>
      </c>
      <c r="B68" s="18"/>
      <c r="C68" s="18"/>
    </row>
    <row r="69" spans="1:3" ht="18" customHeight="1">
      <c r="A69" s="7" t="s">
        <v>42</v>
      </c>
      <c r="B69" s="24"/>
      <c r="C69" s="24"/>
    </row>
    <row r="70" ht="15"/>
    <row r="71" ht="15">
      <c r="A71" s="28" t="s">
        <v>59</v>
      </c>
    </row>
    <row r="72" spans="1:7" ht="19.5" customHeight="1">
      <c r="A72" s="35" t="s">
        <v>70</v>
      </c>
      <c r="B72" s="29"/>
      <c r="C72" s="29"/>
      <c r="D72" s="29"/>
      <c r="E72" s="29"/>
      <c r="F72" s="29"/>
      <c r="G72" s="29"/>
    </row>
    <row r="73" spans="1:7" ht="19.5" customHeight="1">
      <c r="A73" s="35" t="s">
        <v>69</v>
      </c>
      <c r="B73" s="29"/>
      <c r="C73" s="29"/>
      <c r="D73" s="29"/>
      <c r="E73" s="29"/>
      <c r="F73" s="29"/>
      <c r="G73" s="29"/>
    </row>
    <row r="74" spans="1:7" ht="19.5" customHeight="1">
      <c r="A74" s="35" t="s">
        <v>62</v>
      </c>
      <c r="B74" s="30"/>
      <c r="C74" s="30"/>
      <c r="D74" s="30"/>
      <c r="E74" s="30"/>
      <c r="F74" s="30"/>
      <c r="G74" s="30"/>
    </row>
    <row r="75" spans="1:7" ht="15">
      <c r="A75" s="31" t="s">
        <v>63</v>
      </c>
      <c r="B75" s="30"/>
      <c r="C75" s="30"/>
      <c r="D75" s="30"/>
      <c r="E75" s="30"/>
      <c r="F75" s="30"/>
      <c r="G75" s="30"/>
    </row>
    <row r="76" ht="15">
      <c r="A76" s="31"/>
    </row>
    <row r="77" spans="1:3" ht="15">
      <c r="A77" s="1"/>
      <c r="B77" s="40" t="s">
        <v>61</v>
      </c>
      <c r="C77" s="40"/>
    </row>
    <row r="78" spans="1:3" ht="16.5">
      <c r="A78" s="36" t="s">
        <v>72</v>
      </c>
      <c r="B78" s="39" t="s">
        <v>71</v>
      </c>
      <c r="C78" s="39"/>
    </row>
    <row r="79" spans="2:3" ht="15">
      <c r="B79" s="37"/>
      <c r="C79" s="37"/>
    </row>
  </sheetData>
  <mergeCells count="5">
    <mergeCell ref="B79:C79"/>
    <mergeCell ref="A3:C3"/>
    <mergeCell ref="A4:C4"/>
    <mergeCell ref="B77:C77"/>
    <mergeCell ref="B78:C78"/>
  </mergeCells>
  <printOptions horizontalCentered="1"/>
  <pageMargins left="0.79" right="0.4724409448818898" top="0.53" bottom="0.31496062992125984" header="0.45" footer="0.2362204724409449"/>
  <pageSetup horizontalDpi="300" verticalDpi="300" orientation="portrait" paperSize="9" r:id="rId1"/>
  <headerFooter alignWithMargins="0">
    <oddFooter>&amp;C&amp;"Arial Narrow,Italic"&amp;9Trang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ioupuy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</dc:creator>
  <cp:keywords/>
  <dc:description/>
  <cp:lastModifiedBy>TangBichTram</cp:lastModifiedBy>
  <cp:lastPrinted>2008-04-19T04:21:04Z</cp:lastPrinted>
  <dcterms:created xsi:type="dcterms:W3CDTF">2003-10-03T18:42:33Z</dcterms:created>
  <dcterms:modified xsi:type="dcterms:W3CDTF">2008-04-19T04:21:40Z</dcterms:modified>
  <cp:category/>
  <cp:version/>
  <cp:contentType/>
  <cp:contentStatus/>
</cp:coreProperties>
</file>